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</sheets>
  <definedNames>
    <definedName name="solver_adj" localSheetId="0" hidden="1">Лист1!$D$5:$D$7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Лист1!$D$8</definedName>
    <definedName name="solver_lhs10" localSheetId="0" hidden="1">Лист1!$L$9</definedName>
    <definedName name="solver_lhs2" localSheetId="0" hidden="1">Лист1!$D$5</definedName>
    <definedName name="solver_lhs3" localSheetId="0" hidden="1">Лист1!$J$9</definedName>
    <definedName name="solver_lhs4" localSheetId="0" hidden="1">Лист1!$D$7</definedName>
    <definedName name="solver_lhs5" localSheetId="0" hidden="1">Лист1!$D$7</definedName>
    <definedName name="solver_lhs6" localSheetId="0" hidden="1">Лист1!$D$6</definedName>
    <definedName name="solver_lhs7" localSheetId="0" hidden="1">Лист1!$K$9</definedName>
    <definedName name="solver_lhs8" localSheetId="0" hidden="1">Лист1!$D$5</definedName>
    <definedName name="solver_lhs9" localSheetId="0" hidden="1">Лист1!$D$6</definedName>
    <definedName name="solver_lin" localSheetId="0" hidden="1">2</definedName>
    <definedName name="solver_neg" localSheetId="0" hidden="1">2</definedName>
    <definedName name="solver_num" localSheetId="0" hidden="1">10</definedName>
    <definedName name="solver_nwt" localSheetId="0" hidden="1">1</definedName>
    <definedName name="solver_opt" localSheetId="0" hidden="1">Лист1!$K$10</definedName>
    <definedName name="solver_pre" localSheetId="0" hidden="1">0.000001</definedName>
    <definedName name="solver_rel1" localSheetId="0" hidden="1">2</definedName>
    <definedName name="solver_rel10" localSheetId="0" hidden="1">3</definedName>
    <definedName name="solver_rel2" localSheetId="0" hidden="1">4</definedName>
    <definedName name="solver_rel3" localSheetId="0" hidden="1">3</definedName>
    <definedName name="solver_rel4" localSheetId="0" hidden="1">4</definedName>
    <definedName name="solver_rel5" localSheetId="0" hidden="1">3</definedName>
    <definedName name="solver_rel6" localSheetId="0" hidden="1">3</definedName>
    <definedName name="solver_rel7" localSheetId="0" hidden="1">3</definedName>
    <definedName name="solver_rel8" localSheetId="0" hidden="1">3</definedName>
    <definedName name="solver_rel9" localSheetId="0" hidden="1">4</definedName>
    <definedName name="solver_rhs1" localSheetId="0" hidden="1">Лист1!$B$1</definedName>
    <definedName name="solver_rhs10" localSheetId="0" hidden="1">0</definedName>
    <definedName name="solver_rhs2" localSheetId="0" hidden="1">целое</definedName>
    <definedName name="solver_rhs3" localSheetId="0" hidden="1">0</definedName>
    <definedName name="solver_rhs4" localSheetId="0" hidden="1">целое</definedName>
    <definedName name="solver_rhs5" localSheetId="0" hidden="1">0</definedName>
    <definedName name="solver_rhs6" localSheetId="0" hidden="1">0</definedName>
    <definedName name="solver_rhs7" localSheetId="0" hidden="1">0</definedName>
    <definedName name="solver_rhs8" localSheetId="0" hidden="1">0</definedName>
    <definedName name="solver_rhs9" localSheetId="0" hidden="1">целое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K5" i="1"/>
  <c r="L5"/>
  <c r="K6"/>
  <c r="L6"/>
  <c r="K7"/>
  <c r="L7"/>
  <c r="J6"/>
  <c r="J7"/>
  <c r="J5"/>
  <c r="L2"/>
  <c r="K2"/>
  <c r="J2"/>
  <c r="D8"/>
  <c r="L8" l="1"/>
  <c r="L9" s="1"/>
  <c r="J8"/>
  <c r="J9" s="1"/>
  <c r="K8"/>
  <c r="K9" s="1"/>
  <c r="K10" l="1"/>
</calcChain>
</file>

<file path=xl/sharedStrings.xml><?xml version="1.0" encoding="utf-8"?>
<sst xmlns="http://schemas.openxmlformats.org/spreadsheetml/2006/main" count="23" uniqueCount="20">
  <si>
    <t>Алла</t>
  </si>
  <si>
    <t>Белла</t>
  </si>
  <si>
    <t>Виола</t>
  </si>
  <si>
    <t>1:1</t>
  </si>
  <si>
    <t>1:2</t>
  </si>
  <si>
    <t>1:6</t>
  </si>
  <si>
    <t>Сумма</t>
  </si>
  <si>
    <t>Ставка</t>
  </si>
  <si>
    <t>Победа</t>
  </si>
  <si>
    <t>А</t>
  </si>
  <si>
    <t>Б</t>
  </si>
  <si>
    <t>В</t>
  </si>
  <si>
    <t>Лошадь</t>
  </si>
  <si>
    <t>соотношение</t>
  </si>
  <si>
    <t>коеф</t>
  </si>
  <si>
    <t>Победа одной из лошадей</t>
  </si>
  <si>
    <t>коеф.выиграша</t>
  </si>
  <si>
    <t>Выигрыш:</t>
  </si>
  <si>
    <t>Прибыль:</t>
  </si>
  <si>
    <t>Макс. прибыль: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</si>
</sst>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3" borderId="2" xfId="0" applyFill="1" applyBorder="1"/>
    <xf numFmtId="0" fontId="0" fillId="0" borderId="1" xfId="0" applyBorder="1"/>
    <xf numFmtId="49" fontId="0" fillId="0" borderId="1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J11" sqref="J11"/>
    </sheetView>
  </sheetViews>
  <sheetFormatPr defaultRowHeight="15"/>
  <cols>
    <col min="2" max="2" width="13.5703125" bestFit="1" customWidth="1"/>
    <col min="4" max="4" width="11.7109375" bestFit="1" customWidth="1"/>
    <col min="5" max="5" width="3" customWidth="1"/>
    <col min="6" max="8" width="3" style="3" customWidth="1"/>
    <col min="11" max="11" width="11" bestFit="1" customWidth="1"/>
    <col min="12" max="12" width="11.7109375" bestFit="1" customWidth="1"/>
  </cols>
  <sheetData>
    <row r="1" spans="1:12">
      <c r="A1" t="s">
        <v>6</v>
      </c>
      <c r="B1" s="1">
        <v>205</v>
      </c>
      <c r="F1" s="8" t="s">
        <v>15</v>
      </c>
      <c r="G1" s="8"/>
      <c r="H1" s="8"/>
      <c r="J1" s="9" t="s">
        <v>16</v>
      </c>
      <c r="K1" s="9"/>
      <c r="L1" s="9"/>
    </row>
    <row r="2" spans="1:12">
      <c r="F2" s="8"/>
      <c r="G2" s="8"/>
      <c r="H2" s="8"/>
      <c r="J2" s="10">
        <f>C5</f>
        <v>1</v>
      </c>
      <c r="K2" s="10">
        <f>C6</f>
        <v>2</v>
      </c>
      <c r="L2" s="10">
        <f>C7</f>
        <v>6</v>
      </c>
    </row>
    <row r="3" spans="1:12">
      <c r="F3" s="8"/>
      <c r="G3" s="8"/>
      <c r="H3" s="8"/>
      <c r="J3" s="5" t="s">
        <v>8</v>
      </c>
      <c r="K3" s="5"/>
      <c r="L3" s="5"/>
    </row>
    <row r="4" spans="1:12">
      <c r="A4" s="4" t="s">
        <v>12</v>
      </c>
      <c r="B4" s="4" t="s">
        <v>13</v>
      </c>
      <c r="C4" s="4" t="s">
        <v>14</v>
      </c>
      <c r="D4" s="3" t="s">
        <v>7</v>
      </c>
      <c r="F4" s="3" t="s">
        <v>9</v>
      </c>
      <c r="G4" s="3" t="s">
        <v>10</v>
      </c>
      <c r="H4" s="3" t="s">
        <v>11</v>
      </c>
      <c r="J4" s="11" t="s">
        <v>9</v>
      </c>
      <c r="K4" s="11" t="s">
        <v>10</v>
      </c>
      <c r="L4" s="11" t="s">
        <v>11</v>
      </c>
    </row>
    <row r="5" spans="1:12">
      <c r="A5" s="14" t="s">
        <v>0</v>
      </c>
      <c r="B5" s="15" t="s">
        <v>3</v>
      </c>
      <c r="C5" s="4">
        <v>1</v>
      </c>
      <c r="D5" s="13">
        <v>103</v>
      </c>
      <c r="F5" s="4">
        <v>1</v>
      </c>
      <c r="G5" s="4">
        <v>0</v>
      </c>
      <c r="H5" s="4">
        <v>0</v>
      </c>
      <c r="J5" s="4">
        <f>($D5+$D5*J$2)*F5</f>
        <v>206</v>
      </c>
      <c r="K5" s="4">
        <f t="shared" ref="K5:L7" si="0">($D5+$D5*K$2)*G5</f>
        <v>0</v>
      </c>
      <c r="L5" s="4">
        <f t="shared" si="0"/>
        <v>0</v>
      </c>
    </row>
    <row r="6" spans="1:12">
      <c r="A6" s="14" t="s">
        <v>1</v>
      </c>
      <c r="B6" s="15" t="s">
        <v>4</v>
      </c>
      <c r="C6" s="4">
        <v>2</v>
      </c>
      <c r="D6" s="13">
        <v>72</v>
      </c>
      <c r="F6" s="4">
        <v>0</v>
      </c>
      <c r="G6" s="4">
        <v>1</v>
      </c>
      <c r="H6" s="4">
        <v>0</v>
      </c>
      <c r="J6" s="4">
        <f t="shared" ref="J6:J7" si="1">($D6+$D6*J$2)*F6</f>
        <v>0</v>
      </c>
      <c r="K6" s="4">
        <f t="shared" si="0"/>
        <v>216</v>
      </c>
      <c r="L6" s="4">
        <f t="shared" si="0"/>
        <v>0</v>
      </c>
    </row>
    <row r="7" spans="1:12">
      <c r="A7" s="14" t="s">
        <v>2</v>
      </c>
      <c r="B7" s="15" t="s">
        <v>5</v>
      </c>
      <c r="C7" s="4">
        <v>6</v>
      </c>
      <c r="D7" s="13">
        <v>30</v>
      </c>
      <c r="F7" s="4">
        <v>0</v>
      </c>
      <c r="G7" s="4">
        <v>0</v>
      </c>
      <c r="H7" s="4">
        <v>1</v>
      </c>
      <c r="J7" s="4">
        <f t="shared" si="1"/>
        <v>0</v>
      </c>
      <c r="K7" s="4">
        <f t="shared" si="0"/>
        <v>0</v>
      </c>
      <c r="L7" s="4">
        <f t="shared" si="0"/>
        <v>210</v>
      </c>
    </row>
    <row r="8" spans="1:12">
      <c r="D8" s="2">
        <f>SUM(D5:D7)</f>
        <v>205</v>
      </c>
      <c r="I8" s="12" t="s">
        <v>17</v>
      </c>
      <c r="J8" s="6">
        <f>SUM(J5:J7)</f>
        <v>206</v>
      </c>
      <c r="K8" s="6">
        <f t="shared" ref="K8:L8" si="2">SUM(K5:K7)</f>
        <v>216</v>
      </c>
      <c r="L8" s="6">
        <f t="shared" si="2"/>
        <v>210</v>
      </c>
    </row>
    <row r="9" spans="1:12">
      <c r="I9" s="12" t="s">
        <v>18</v>
      </c>
      <c r="J9" s="4">
        <f>J8-$B$1</f>
        <v>1</v>
      </c>
      <c r="K9" s="4">
        <f t="shared" ref="K9:L9" si="3">K8-$B$1</f>
        <v>11</v>
      </c>
      <c r="L9" s="4">
        <f t="shared" si="3"/>
        <v>5</v>
      </c>
    </row>
    <row r="10" spans="1:12">
      <c r="J10" s="12" t="s">
        <v>19</v>
      </c>
      <c r="K10" s="7">
        <f>MAX(J9:L9)</f>
        <v>11</v>
      </c>
    </row>
  </sheetData>
  <mergeCells count="3">
    <mergeCell ref="J1:L1"/>
    <mergeCell ref="F1:H3"/>
    <mergeCell ref="J3: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Костюков</dc:creator>
  <cp:lastModifiedBy>Олег Костюков</cp:lastModifiedBy>
  <dcterms:created xsi:type="dcterms:W3CDTF">2017-12-11T14:41:43Z</dcterms:created>
  <dcterms:modified xsi:type="dcterms:W3CDTF">2017-12-11T15:10:14Z</dcterms:modified>
</cp:coreProperties>
</file>