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Расчет" sheetId="2" r:id="rId1"/>
    <sheet name="График" sheetId="3" r:id="rId2"/>
  </sheets>
  <calcPr calcId="152511"/>
</workbook>
</file>

<file path=xl/calcChain.xml><?xml version="1.0" encoding="utf-8"?>
<calcChain xmlns="http://schemas.openxmlformats.org/spreadsheetml/2006/main">
  <c r="D14" i="3" l="1"/>
  <c r="C23" i="2"/>
  <c r="C22" i="2"/>
  <c r="C21" i="2"/>
  <c r="C20" i="2"/>
  <c r="C19" i="2"/>
  <c r="C17" i="2"/>
  <c r="D17" i="2"/>
  <c r="E17" i="2"/>
  <c r="F17" i="2"/>
  <c r="B17" i="2"/>
  <c r="D10" i="3" l="1"/>
  <c r="D11" i="3"/>
  <c r="D12" i="3"/>
  <c r="D4" i="3"/>
  <c r="D5" i="3"/>
  <c r="D6" i="3"/>
  <c r="D7" i="3"/>
  <c r="D8" i="3"/>
  <c r="D9" i="3"/>
  <c r="D3" i="3"/>
  <c r="F8" i="2"/>
  <c r="F9" i="2"/>
  <c r="F10" i="2"/>
  <c r="F11" i="2"/>
  <c r="F12" i="2"/>
  <c r="F13" i="2"/>
  <c r="F14" i="2"/>
  <c r="F15" i="2"/>
  <c r="F16" i="2"/>
  <c r="F7" i="2"/>
  <c r="E8" i="2"/>
  <c r="E9" i="2"/>
  <c r="E10" i="2"/>
  <c r="E11" i="2"/>
  <c r="E12" i="2"/>
  <c r="E13" i="2"/>
  <c r="E14" i="2"/>
  <c r="E15" i="2"/>
  <c r="E16" i="2"/>
  <c r="E7" i="2"/>
  <c r="D8" i="2"/>
  <c r="D9" i="2"/>
  <c r="D10" i="2"/>
  <c r="D11" i="2"/>
  <c r="D12" i="2"/>
  <c r="D13" i="2"/>
  <c r="D14" i="2"/>
  <c r="D15" i="2"/>
  <c r="D16" i="2"/>
  <c r="D7" i="2"/>
</calcChain>
</file>

<file path=xl/sharedStrings.xml><?xml version="1.0" encoding="utf-8"?>
<sst xmlns="http://schemas.openxmlformats.org/spreadsheetml/2006/main" count="17" uniqueCount="16">
  <si>
    <t>x</t>
  </si>
  <si>
    <t>y</t>
  </si>
  <si>
    <t>Месяц</t>
  </si>
  <si>
    <t>Число предметов</t>
  </si>
  <si>
    <t>xy</t>
  </si>
  <si>
    <r>
      <t>x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</si>
  <si>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r>
      <rPr>
        <sz val="11"/>
        <color theme="1"/>
        <rFont val="Calibri"/>
        <family val="2"/>
        <charset val="204"/>
        <scheme val="minor"/>
      </rPr>
      <t>y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</si>
  <si>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t>Предметов
фактическое</t>
  </si>
  <si>
    <t>Предметов
ожидаемое</t>
  </si>
  <si>
    <r>
      <t>x</t>
    </r>
    <r>
      <rPr>
        <vertAlign val="subscript"/>
        <sz val="11"/>
        <color theme="1"/>
        <rFont val="Calibri"/>
        <family val="2"/>
        <charset val="204"/>
        <scheme val="minor"/>
      </rPr>
      <t>ср</t>
    </r>
  </si>
  <si>
    <r>
      <rPr>
        <sz val="11"/>
        <color theme="1"/>
        <rFont val="Calibri"/>
        <family val="2"/>
        <charset val="204"/>
        <scheme val="minor"/>
      </rPr>
      <t>y</t>
    </r>
    <r>
      <rPr>
        <vertAlign val="subscript"/>
        <sz val="11"/>
        <color theme="1"/>
        <rFont val="Calibri"/>
        <family val="2"/>
        <charset val="204"/>
        <scheme val="minor"/>
      </rPr>
      <t>ср</t>
    </r>
  </si>
  <si>
    <t>b</t>
  </si>
  <si>
    <t>a</t>
  </si>
  <si>
    <r>
      <t>y</t>
    </r>
    <r>
      <rPr>
        <vertAlign val="subscript"/>
        <sz val="11"/>
        <color theme="1"/>
        <rFont val="Calibri"/>
        <family val="2"/>
        <charset val="204"/>
        <scheme val="minor"/>
      </rPr>
      <t>16</t>
    </r>
  </si>
  <si>
    <t>EXCELTIP: Блог о Microsoft Excel: приемы, хитрости, трюки</t>
  </si>
  <si>
    <t>Метод наименьших квадратов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</si>
</sst>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70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vertAlign val="superscript"/>
      <sz val="11"/>
      <color theme="1"/>
      <name val="Calibri"/>
      <family val="2"/>
      <charset val="204"/>
      <scheme val="minor"/>
    </font>
    <font>
      <vertAlign val="subscript"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4"/>
      <color theme="0"/>
      <name val="Segoe UI Light"/>
      <family val="2"/>
      <charset val="204"/>
    </font>
    <font>
      <sz val="11"/>
      <color theme="0"/>
      <name val="Segoe UI Light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4" xfId="0" applyFill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4" xfId="0" applyFont="1" applyBorder="1" applyAlignment="1">
      <alignment horizontal="center"/>
    </xf>
    <xf numFmtId="170" fontId="0" fillId="0" borderId="4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0" fillId="0" borderId="4" xfId="0" applyBorder="1"/>
    <xf numFmtId="0" fontId="7" fillId="2" borderId="0" xfId="1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0" fillId="0" borderId="0" xfId="0" applyAlignment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6D97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График!$C$2</c:f>
              <c:strCache>
                <c:ptCount val="1"/>
                <c:pt idx="0">
                  <c:v>Предметов
фактическое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cat>
            <c:numRef>
              <c:f>График!$B$3:$B$12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График!$C$3:$C$12</c:f>
              <c:numCache>
                <c:formatCode>General</c:formatCode>
                <c:ptCount val="10"/>
                <c:pt idx="0">
                  <c:v>8</c:v>
                </c:pt>
                <c:pt idx="1">
                  <c:v>6</c:v>
                </c:pt>
                <c:pt idx="2">
                  <c:v>10</c:v>
                </c:pt>
                <c:pt idx="3">
                  <c:v>6</c:v>
                </c:pt>
                <c:pt idx="4">
                  <c:v>10</c:v>
                </c:pt>
                <c:pt idx="5">
                  <c:v>13</c:v>
                </c:pt>
                <c:pt idx="6">
                  <c:v>9</c:v>
                </c:pt>
                <c:pt idx="7">
                  <c:v>11</c:v>
                </c:pt>
                <c:pt idx="8">
                  <c:v>15</c:v>
                </c:pt>
                <c:pt idx="9">
                  <c:v>17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График!$D$2</c:f>
              <c:strCache>
                <c:ptCount val="1"/>
                <c:pt idx="0">
                  <c:v>Предметов
ожидаемое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График!$B$3:$B$12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График!$D$3:$D$12</c:f>
              <c:numCache>
                <c:formatCode>General</c:formatCode>
                <c:ptCount val="10"/>
                <c:pt idx="0">
                  <c:v>6.1059999999999999</c:v>
                </c:pt>
                <c:pt idx="1">
                  <c:v>7.0819999999999999</c:v>
                </c:pt>
                <c:pt idx="2">
                  <c:v>8.0579999999999998</c:v>
                </c:pt>
                <c:pt idx="3">
                  <c:v>9.0339999999999989</c:v>
                </c:pt>
                <c:pt idx="4">
                  <c:v>10.01</c:v>
                </c:pt>
                <c:pt idx="5">
                  <c:v>10.986000000000001</c:v>
                </c:pt>
                <c:pt idx="6">
                  <c:v>11.962</c:v>
                </c:pt>
                <c:pt idx="7">
                  <c:v>12.937999999999999</c:v>
                </c:pt>
                <c:pt idx="8">
                  <c:v>13.913999999999998</c:v>
                </c:pt>
                <c:pt idx="9">
                  <c:v>14.89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3848632"/>
        <c:axId val="393849024"/>
      </c:lineChart>
      <c:catAx>
        <c:axId val="3938486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Месяц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93849024"/>
        <c:crossesAt val="0"/>
        <c:auto val="1"/>
        <c:lblAlgn val="ctr"/>
        <c:lblOffset val="100"/>
        <c:noMultiLvlLbl val="0"/>
      </c:catAx>
      <c:valAx>
        <c:axId val="39384902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Предметы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5875"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93848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109537</xdr:colOff>
      <xdr:row>0</xdr:row>
      <xdr:rowOff>52387</xdr:rowOff>
    </xdr:from>
    <xdr:to>
      <xdr:col>9</xdr:col>
      <xdr:colOff>466725</xdr:colOff>
      <xdr:row>12</xdr:row>
      <xdr:rowOff>19050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exceltip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showGridLines="0" tabSelected="1" workbookViewId="0">
      <selection activeCell="L16" sqref="L16"/>
    </sheetView>
  </sheetViews>
  <sheetFormatPr defaultRowHeight="15" x14ac:dyDescent="0.25"/>
  <cols>
    <col min="1" max="1" width="1.7109375" customWidth="1"/>
    <col min="2" max="2" width="11" customWidth="1"/>
    <col min="3" max="3" width="11.7109375" customWidth="1"/>
  </cols>
  <sheetData>
    <row r="1" spans="1:12" ht="15" customHeight="1" x14ac:dyDescent="0.25">
      <c r="A1" s="18"/>
      <c r="B1" s="16" t="s">
        <v>14</v>
      </c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ht="15" customHeight="1" x14ac:dyDescent="0.25">
      <c r="A2" s="18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 ht="15" customHeight="1" x14ac:dyDescent="0.25">
      <c r="A3" s="18"/>
      <c r="B3" s="17" t="s">
        <v>15</v>
      </c>
      <c r="C3" s="17"/>
      <c r="D3" s="17"/>
      <c r="E3" s="17"/>
      <c r="F3" s="17"/>
      <c r="G3" s="17"/>
      <c r="H3" s="17"/>
      <c r="I3" s="17"/>
      <c r="J3" s="17"/>
      <c r="K3" s="17"/>
      <c r="L3" s="17"/>
    </row>
    <row r="4" spans="1:12" ht="15.75" thickBot="1" x14ac:dyDescent="0.3"/>
    <row r="5" spans="1:12" x14ac:dyDescent="0.25">
      <c r="B5" s="2" t="s">
        <v>2</v>
      </c>
      <c r="C5" s="11" t="s">
        <v>3</v>
      </c>
      <c r="D5" s="11"/>
      <c r="E5" s="11"/>
      <c r="F5" s="11"/>
    </row>
    <row r="6" spans="1:12" ht="18" thickBot="1" x14ac:dyDescent="0.3">
      <c r="B6" s="3" t="s">
        <v>0</v>
      </c>
      <c r="C6" s="3" t="s">
        <v>1</v>
      </c>
      <c r="D6" s="3" t="s">
        <v>4</v>
      </c>
      <c r="E6" s="3" t="s">
        <v>5</v>
      </c>
      <c r="F6" s="4" t="s">
        <v>6</v>
      </c>
    </row>
    <row r="7" spans="1:12" x14ac:dyDescent="0.25">
      <c r="B7" s="1">
        <v>1</v>
      </c>
      <c r="C7" s="1">
        <v>8</v>
      </c>
      <c r="D7" s="1">
        <f>B7*C7</f>
        <v>8</v>
      </c>
      <c r="E7" s="1">
        <f>B7^2</f>
        <v>1</v>
      </c>
      <c r="F7" s="1">
        <f>C7^2</f>
        <v>64</v>
      </c>
    </row>
    <row r="8" spans="1:12" x14ac:dyDescent="0.25">
      <c r="B8" s="1">
        <v>2</v>
      </c>
      <c r="C8" s="1">
        <v>6</v>
      </c>
      <c r="D8" s="1">
        <f t="shared" ref="D8:D16" si="0">B8*C8</f>
        <v>12</v>
      </c>
      <c r="E8" s="1">
        <f t="shared" ref="E8:E16" si="1">B8^2</f>
        <v>4</v>
      </c>
      <c r="F8" s="1">
        <f t="shared" ref="F8:F16" si="2">C8^2</f>
        <v>36</v>
      </c>
    </row>
    <row r="9" spans="1:12" x14ac:dyDescent="0.25">
      <c r="B9" s="1">
        <v>3</v>
      </c>
      <c r="C9" s="1">
        <v>10</v>
      </c>
      <c r="D9" s="1">
        <f t="shared" si="0"/>
        <v>30</v>
      </c>
      <c r="E9" s="1">
        <f t="shared" si="1"/>
        <v>9</v>
      </c>
      <c r="F9" s="1">
        <f t="shared" si="2"/>
        <v>100</v>
      </c>
    </row>
    <row r="10" spans="1:12" x14ac:dyDescent="0.25">
      <c r="B10" s="1">
        <v>4</v>
      </c>
      <c r="C10" s="1">
        <v>6</v>
      </c>
      <c r="D10" s="1">
        <f t="shared" si="0"/>
        <v>24</v>
      </c>
      <c r="E10" s="1">
        <f t="shared" si="1"/>
        <v>16</v>
      </c>
      <c r="F10" s="1">
        <f t="shared" si="2"/>
        <v>36</v>
      </c>
    </row>
    <row r="11" spans="1:12" x14ac:dyDescent="0.25">
      <c r="B11" s="1">
        <v>5</v>
      </c>
      <c r="C11" s="1">
        <v>10</v>
      </c>
      <c r="D11" s="1">
        <f t="shared" si="0"/>
        <v>50</v>
      </c>
      <c r="E11" s="1">
        <f t="shared" si="1"/>
        <v>25</v>
      </c>
      <c r="F11" s="1">
        <f t="shared" si="2"/>
        <v>100</v>
      </c>
    </row>
    <row r="12" spans="1:12" x14ac:dyDescent="0.25">
      <c r="B12" s="1">
        <v>6</v>
      </c>
      <c r="C12" s="1">
        <v>13</v>
      </c>
      <c r="D12" s="1">
        <f t="shared" si="0"/>
        <v>78</v>
      </c>
      <c r="E12" s="1">
        <f t="shared" si="1"/>
        <v>36</v>
      </c>
      <c r="F12" s="1">
        <f t="shared" si="2"/>
        <v>169</v>
      </c>
    </row>
    <row r="13" spans="1:12" x14ac:dyDescent="0.25">
      <c r="B13" s="1">
        <v>7</v>
      </c>
      <c r="C13" s="1">
        <v>9</v>
      </c>
      <c r="D13" s="1">
        <f t="shared" si="0"/>
        <v>63</v>
      </c>
      <c r="E13" s="1">
        <f t="shared" si="1"/>
        <v>49</v>
      </c>
      <c r="F13" s="1">
        <f t="shared" si="2"/>
        <v>81</v>
      </c>
    </row>
    <row r="14" spans="1:12" x14ac:dyDescent="0.25">
      <c r="B14" s="1">
        <v>8</v>
      </c>
      <c r="C14" s="1">
        <v>11</v>
      </c>
      <c r="D14" s="1">
        <f t="shared" si="0"/>
        <v>88</v>
      </c>
      <c r="E14" s="1">
        <f t="shared" si="1"/>
        <v>64</v>
      </c>
      <c r="F14" s="1">
        <f t="shared" si="2"/>
        <v>121</v>
      </c>
    </row>
    <row r="15" spans="1:12" x14ac:dyDescent="0.25">
      <c r="B15" s="1">
        <v>9</v>
      </c>
      <c r="C15" s="1">
        <v>15</v>
      </c>
      <c r="D15" s="1">
        <f t="shared" si="0"/>
        <v>135</v>
      </c>
      <c r="E15" s="1">
        <f t="shared" si="1"/>
        <v>81</v>
      </c>
      <c r="F15" s="1">
        <f t="shared" si="2"/>
        <v>225</v>
      </c>
    </row>
    <row r="16" spans="1:12" ht="15.75" thickBot="1" x14ac:dyDescent="0.3">
      <c r="B16" s="1">
        <v>10</v>
      </c>
      <c r="C16" s="1">
        <v>17</v>
      </c>
      <c r="D16" s="1">
        <f t="shared" si="0"/>
        <v>170</v>
      </c>
      <c r="E16" s="1">
        <f t="shared" si="1"/>
        <v>100</v>
      </c>
      <c r="F16" s="1">
        <f t="shared" si="2"/>
        <v>289</v>
      </c>
    </row>
    <row r="17" spans="2:6" ht="15.75" thickBot="1" x14ac:dyDescent="0.3">
      <c r="B17" s="5">
        <f>SUM(B7:B16)</f>
        <v>55</v>
      </c>
      <c r="C17" s="5">
        <f t="shared" ref="C17:F17" si="3">SUM(C7:C16)</f>
        <v>105</v>
      </c>
      <c r="D17" s="5">
        <f t="shared" si="3"/>
        <v>658</v>
      </c>
      <c r="E17" s="5">
        <f t="shared" si="3"/>
        <v>385</v>
      </c>
      <c r="F17" s="5">
        <f t="shared" si="3"/>
        <v>1221</v>
      </c>
    </row>
    <row r="19" spans="2:6" ht="18" x14ac:dyDescent="0.35">
      <c r="B19" s="8" t="s">
        <v>9</v>
      </c>
      <c r="C19" s="8">
        <f>B17/10</f>
        <v>5.5</v>
      </c>
    </row>
    <row r="20" spans="2:6" ht="18" x14ac:dyDescent="0.35">
      <c r="B20" s="12" t="s">
        <v>10</v>
      </c>
      <c r="C20" s="8">
        <f>C17/10</f>
        <v>10.5</v>
      </c>
    </row>
    <row r="21" spans="2:6" x14ac:dyDescent="0.25">
      <c r="B21" s="8" t="s">
        <v>11</v>
      </c>
      <c r="C21" s="13">
        <f>(10*D17-B17*C17)/(10*E17-B17^2)</f>
        <v>0.97575757575757571</v>
      </c>
    </row>
    <row r="22" spans="2:6" x14ac:dyDescent="0.25">
      <c r="B22" s="8" t="s">
        <v>12</v>
      </c>
      <c r="C22" s="14">
        <f>C20-C21*C19</f>
        <v>5.1333333333333337</v>
      </c>
    </row>
    <row r="23" spans="2:6" ht="18" x14ac:dyDescent="0.35">
      <c r="B23" s="12" t="s">
        <v>13</v>
      </c>
      <c r="C23" s="10">
        <f>C22+C21*16</f>
        <v>20.745454545454546</v>
      </c>
    </row>
  </sheetData>
  <mergeCells count="3">
    <mergeCell ref="C5:F5"/>
    <mergeCell ref="B1:L2"/>
    <mergeCell ref="B3:L3"/>
  </mergeCells>
  <hyperlinks>
    <hyperlink ref="B1:L2" r:id="rId1" display="EXCELTIP: Блог о Microsoft Excel: приемы, хитрости, трюки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4"/>
  <sheetViews>
    <sheetView showGridLines="0" zoomScaleNormal="100" workbookViewId="0">
      <selection activeCell="D29" sqref="D29"/>
    </sheetView>
  </sheetViews>
  <sheetFormatPr defaultRowHeight="15" x14ac:dyDescent="0.25"/>
  <cols>
    <col min="2" max="2" width="8.7109375" customWidth="1"/>
    <col min="3" max="4" width="14.42578125" customWidth="1"/>
  </cols>
  <sheetData>
    <row r="2" spans="2:4" ht="30" x14ac:dyDescent="0.25">
      <c r="B2" s="6" t="s">
        <v>2</v>
      </c>
      <c r="C2" s="7" t="s">
        <v>7</v>
      </c>
      <c r="D2" s="7" t="s">
        <v>8</v>
      </c>
    </row>
    <row r="3" spans="2:4" x14ac:dyDescent="0.25">
      <c r="B3" s="8">
        <v>1</v>
      </c>
      <c r="C3" s="8">
        <v>8</v>
      </c>
      <c r="D3" s="8">
        <f>5.13+0.976*B3</f>
        <v>6.1059999999999999</v>
      </c>
    </row>
    <row r="4" spans="2:4" x14ac:dyDescent="0.25">
      <c r="B4" s="8">
        <v>2</v>
      </c>
      <c r="C4" s="8">
        <v>6</v>
      </c>
      <c r="D4" s="8">
        <f t="shared" ref="D4:D12" si="0">5.13+0.976*B4</f>
        <v>7.0819999999999999</v>
      </c>
    </row>
    <row r="5" spans="2:4" x14ac:dyDescent="0.25">
      <c r="B5" s="8">
        <v>3</v>
      </c>
      <c r="C5" s="8">
        <v>10</v>
      </c>
      <c r="D5" s="8">
        <f t="shared" si="0"/>
        <v>8.0579999999999998</v>
      </c>
    </row>
    <row r="6" spans="2:4" x14ac:dyDescent="0.25">
      <c r="B6" s="8">
        <v>4</v>
      </c>
      <c r="C6" s="8">
        <v>6</v>
      </c>
      <c r="D6" s="8">
        <f t="shared" si="0"/>
        <v>9.0339999999999989</v>
      </c>
    </row>
    <row r="7" spans="2:4" x14ac:dyDescent="0.25">
      <c r="B7" s="8">
        <v>5</v>
      </c>
      <c r="C7" s="8">
        <v>10</v>
      </c>
      <c r="D7" s="8">
        <f t="shared" si="0"/>
        <v>10.01</v>
      </c>
    </row>
    <row r="8" spans="2:4" x14ac:dyDescent="0.25">
      <c r="B8" s="8">
        <v>6</v>
      </c>
      <c r="C8" s="8">
        <v>13</v>
      </c>
      <c r="D8" s="8">
        <f t="shared" si="0"/>
        <v>10.986000000000001</v>
      </c>
    </row>
    <row r="9" spans="2:4" x14ac:dyDescent="0.25">
      <c r="B9" s="8">
        <v>7</v>
      </c>
      <c r="C9" s="8">
        <v>9</v>
      </c>
      <c r="D9" s="8">
        <f t="shared" si="0"/>
        <v>11.962</v>
      </c>
    </row>
    <row r="10" spans="2:4" x14ac:dyDescent="0.25">
      <c r="B10" s="8">
        <v>8</v>
      </c>
      <c r="C10" s="8">
        <v>11</v>
      </c>
      <c r="D10" s="8">
        <f>5.13+0.976*B10</f>
        <v>12.937999999999999</v>
      </c>
    </row>
    <row r="11" spans="2:4" x14ac:dyDescent="0.25">
      <c r="B11" s="8">
        <v>9</v>
      </c>
      <c r="C11" s="8">
        <v>15</v>
      </c>
      <c r="D11" s="8">
        <f t="shared" si="0"/>
        <v>13.913999999999998</v>
      </c>
    </row>
    <row r="12" spans="2:4" x14ac:dyDescent="0.25">
      <c r="B12" s="8">
        <v>10</v>
      </c>
      <c r="C12" s="8">
        <v>17</v>
      </c>
      <c r="D12" s="8">
        <f t="shared" si="0"/>
        <v>14.89</v>
      </c>
    </row>
    <row r="13" spans="2:4" ht="6" customHeight="1" x14ac:dyDescent="0.25"/>
    <row r="14" spans="2:4" x14ac:dyDescent="0.25">
      <c r="B14" s="9">
        <v>16</v>
      </c>
      <c r="C14" s="15"/>
      <c r="D14" s="14">
        <f>TREND(C3:C12,B3:B12,B14)</f>
        <v>20.745454545454546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Расчет</vt:lpstr>
      <vt:lpstr>График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2014-01-12T18:32:59Z</dcterms:modified>
</cp:coreProperties>
</file>