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hn\Desktop\"/>
    </mc:Choice>
  </mc:AlternateContent>
  <bookViews>
    <workbookView xWindow="0" yWindow="0" windowWidth="25440" windowHeight="12435"/>
  </bookViews>
  <sheets>
    <sheet name="Cost" sheetId="3" r:id="rId1"/>
  </sheets>
  <calcPr calcId="17102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3" l="1"/>
  <c r="C16" i="3"/>
  <c r="E6" i="3"/>
  <c r="E7" i="3"/>
  <c r="E8" i="3"/>
  <c r="E9" i="3"/>
  <c r="E10" i="3"/>
  <c r="E11" i="3"/>
  <c r="E12" i="3"/>
  <c r="E13" i="3"/>
  <c r="E14" i="3"/>
  <c r="E5" i="3"/>
  <c r="E4" i="3"/>
  <c r="D16" i="3"/>
  <c r="E16" i="3"/>
  <c r="F5" i="3"/>
  <c r="F6" i="3"/>
  <c r="F7" i="3"/>
  <c r="F8" i="3"/>
  <c r="F9" i="3"/>
  <c r="F10" i="3"/>
  <c r="F11" i="3"/>
  <c r="F12" i="3"/>
  <c r="F13" i="3"/>
  <c r="F14" i="3"/>
</calcChain>
</file>

<file path=xl/sharedStrings.xml><?xml version="1.0" encoding="utf-8"?>
<sst xmlns="http://schemas.openxmlformats.org/spreadsheetml/2006/main" count="18" uniqueCount="18">
  <si>
    <t>Структура себестоимости 
в компании "Свет"</t>
  </si>
  <si>
    <t>Category</t>
  </si>
  <si>
    <t>Value, kRUR</t>
  </si>
  <si>
    <t>Loss, kRUR</t>
  </si>
  <si>
    <t>Weight, %</t>
  </si>
  <si>
    <t>% of loss</t>
  </si>
  <si>
    <t>Direct Variable Labor</t>
  </si>
  <si>
    <t>Maintenance &amp; Repairs</t>
  </si>
  <si>
    <t>Depreciation, Rental &amp; Lease</t>
  </si>
  <si>
    <t>Energy</t>
  </si>
  <si>
    <t>Raw Materials Losses</t>
  </si>
  <si>
    <t>Other Direct Variable Expenses</t>
  </si>
  <si>
    <t>Taxes and Insurance</t>
  </si>
  <si>
    <t>Safety, Security and Environment</t>
  </si>
  <si>
    <t>Packaging Materials Losses</t>
  </si>
  <si>
    <t>Cross Charges</t>
  </si>
  <si>
    <t>Engineering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</si>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</sst>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0.0%"/>
  </numFmts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165" fontId="0" fillId="0" borderId="0" xfId="1" applyNumberFormat="1" applyFont="1"/>
    <xf numFmtId="164" fontId="0" fillId="0" borderId="0" xfId="0" applyNumberFormat="1"/>
    <xf numFmtId="0" fontId="0" fillId="0" borderId="0" xfId="0" applyAlignment="1"/>
    <xf numFmtId="0" fontId="2" fillId="2" borderId="2" xfId="0" applyFont="1" applyFill="1" applyBorder="1" applyAlignment="1">
      <alignment horizontal="center" vertical="center" wrapText="1"/>
    </xf>
    <xf numFmtId="0" fontId="0" fillId="0" borderId="3" xfId="0" applyBorder="1"/>
    <xf numFmtId="164" fontId="0" fillId="0" borderId="3" xfId="0" applyNumberFormat="1" applyBorder="1"/>
    <xf numFmtId="165" fontId="0" fillId="0" borderId="3" xfId="1" applyNumberFormat="1" applyFont="1" applyBorder="1"/>
    <xf numFmtId="0" fontId="0" fillId="0" borderId="4" xfId="0" applyBorder="1"/>
    <xf numFmtId="164" fontId="0" fillId="0" borderId="4" xfId="0" applyNumberFormat="1" applyBorder="1"/>
    <xf numFmtId="165" fontId="0" fillId="0" borderId="4" xfId="1" applyNumberFormat="1" applyFont="1" applyBorder="1"/>
    <xf numFmtId="0" fontId="2" fillId="0" borderId="1" xfId="0" applyFont="1" applyBorder="1"/>
    <xf numFmtId="164" fontId="2" fillId="0" borderId="1" xfId="0" applyNumberFormat="1" applyFont="1" applyBorder="1"/>
    <xf numFmtId="165" fontId="2" fillId="0" borderId="1" xfId="1" applyNumberFormat="1" applyFont="1" applyBorder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6"/>
  <sheetViews>
    <sheetView tabSelected="1" workbookViewId="0">
      <selection activeCell="F5" sqref="F5"/>
    </sheetView>
  </sheetViews>
  <sheetFormatPr defaultRowHeight="15"/>
  <cols>
    <col min="1" max="1" width="4" customWidth="1"/>
    <col min="2" max="2" width="33.85546875" customWidth="1"/>
    <col min="3" max="3" width="9.5703125" customWidth="1"/>
    <col min="4" max="4" width="9.7109375" bestFit="1" customWidth="1"/>
    <col min="8" max="8" width="9.140625" customWidth="1"/>
  </cols>
  <sheetData>
    <row r="2" spans="2:6">
      <c r="B2" s="3" t="s">
        <v>0</v>
      </c>
    </row>
    <row r="3" spans="2:6" ht="30"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</row>
    <row r="4" spans="2:6">
      <c r="B4" s="5" t="s">
        <v>6</v>
      </c>
      <c r="C4" s="6">
        <v>149.51462411246661</v>
      </c>
      <c r="D4" s="6">
        <v>-90.484421870415048</v>
      </c>
      <c r="E4" s="7">
        <f>C4/$C$16</f>
        <v>0.3084005740316863</v>
      </c>
      <c r="F4" s="7">
        <f>ABS(D4/C4)</f>
        <v>0.60518776947431996</v>
      </c>
    </row>
    <row r="5" spans="2:6">
      <c r="B5" s="5" t="s">
        <v>7</v>
      </c>
      <c r="C5" s="6">
        <v>141.89094780776873</v>
      </c>
      <c r="D5" s="6">
        <v>-20.34575233871583</v>
      </c>
      <c r="E5" s="7">
        <f>C5/$C$16</f>
        <v>0.29267538218134243</v>
      </c>
      <c r="F5" s="7">
        <f t="shared" ref="F4:F14" si="0">ABS(D5/C5)</f>
        <v>0.14339006577276434</v>
      </c>
    </row>
    <row r="6" spans="2:6">
      <c r="B6" s="5" t="s">
        <v>8</v>
      </c>
      <c r="C6" s="6">
        <v>69.033868420868913</v>
      </c>
      <c r="D6" s="6">
        <v>-2.8583775597445578</v>
      </c>
      <c r="E6" s="7">
        <f t="shared" ref="E6:E14" si="1">C6/$C$16</f>
        <v>0.14239466389996228</v>
      </c>
      <c r="F6" s="7">
        <f t="shared" si="0"/>
        <v>4.140543801367607E-2</v>
      </c>
    </row>
    <row r="7" spans="2:6">
      <c r="B7" s="5" t="s">
        <v>9</v>
      </c>
      <c r="C7" s="6">
        <v>45.938222104527306</v>
      </c>
      <c r="D7" s="6">
        <v>-3.894660456065075</v>
      </c>
      <c r="E7" s="7">
        <f t="shared" si="1"/>
        <v>9.4755774902490222E-2</v>
      </c>
      <c r="F7" s="7">
        <f t="shared" si="0"/>
        <v>8.4780391526759771E-2</v>
      </c>
    </row>
    <row r="8" spans="2:6">
      <c r="B8" s="5" t="s">
        <v>10</v>
      </c>
      <c r="C8" s="6">
        <v>29.998874180995532</v>
      </c>
      <c r="D8" s="6">
        <v>-16.112956299095401</v>
      </c>
      <c r="E8" s="7">
        <f t="shared" si="1"/>
        <v>6.1878027468163545E-2</v>
      </c>
      <c r="F8" s="7">
        <f t="shared" si="0"/>
        <v>0.53711869991784744</v>
      </c>
    </row>
    <row r="9" spans="2:6">
      <c r="B9" s="5" t="s">
        <v>11</v>
      </c>
      <c r="C9" s="6">
        <v>14.237712853447954</v>
      </c>
      <c r="D9" s="6">
        <v>-10.2551232145259</v>
      </c>
      <c r="E9" s="7">
        <f t="shared" si="1"/>
        <v>2.9367821662707513E-2</v>
      </c>
      <c r="F9" s="7">
        <f t="shared" si="0"/>
        <v>0.72027883411361338</v>
      </c>
    </row>
    <row r="10" spans="2:6">
      <c r="B10" s="5" t="s">
        <v>12</v>
      </c>
      <c r="C10" s="6">
        <v>9.5081198990477329</v>
      </c>
      <c r="D10" s="6">
        <v>0</v>
      </c>
      <c r="E10" s="7">
        <f t="shared" si="1"/>
        <v>1.961219280210813E-2</v>
      </c>
      <c r="F10" s="7">
        <f t="shared" si="0"/>
        <v>0</v>
      </c>
    </row>
    <row r="11" spans="2:6">
      <c r="B11" s="5" t="s">
        <v>13</v>
      </c>
      <c r="C11" s="6">
        <v>8.5541480434573121</v>
      </c>
      <c r="D11" s="6">
        <v>-3.186941127559999</v>
      </c>
      <c r="E11" s="7">
        <f t="shared" si="1"/>
        <v>1.7644455735445982E-2</v>
      </c>
      <c r="F11" s="7">
        <f t="shared" si="0"/>
        <v>0.37256090394619118</v>
      </c>
    </row>
    <row r="12" spans="2:6">
      <c r="B12" s="5" t="s">
        <v>14</v>
      </c>
      <c r="C12" s="6">
        <v>8.2274786623291067</v>
      </c>
      <c r="D12" s="6">
        <v>-6.6375139627082618</v>
      </c>
      <c r="E12" s="7">
        <f t="shared" si="1"/>
        <v>1.6970641884416049E-2</v>
      </c>
      <c r="F12" s="7">
        <f t="shared" si="0"/>
        <v>0.80674945935736475</v>
      </c>
    </row>
    <row r="13" spans="2:6">
      <c r="B13" s="5" t="s">
        <v>15</v>
      </c>
      <c r="C13" s="6">
        <v>4.0414732910288205</v>
      </c>
      <c r="D13" s="6">
        <v>-1.4075962113122</v>
      </c>
      <c r="E13" s="7">
        <f t="shared" si="1"/>
        <v>8.3362593477776855E-3</v>
      </c>
      <c r="F13" s="7">
        <f t="shared" si="0"/>
        <v>0.34828789155597123</v>
      </c>
    </row>
    <row r="14" spans="2:6">
      <c r="B14" s="8" t="s">
        <v>16</v>
      </c>
      <c r="C14" s="9">
        <v>3.861099424757068</v>
      </c>
      <c r="D14" s="9">
        <v>0</v>
      </c>
      <c r="E14" s="7">
        <f t="shared" si="1"/>
        <v>7.9642060838997688E-3</v>
      </c>
      <c r="F14" s="10">
        <f t="shared" si="0"/>
        <v>0</v>
      </c>
    </row>
    <row r="15" spans="2:6" ht="6.75" customHeight="1">
      <c r="C15" s="2"/>
      <c r="D15" s="2"/>
      <c r="E15" s="1"/>
      <c r="F15" s="1"/>
    </row>
    <row r="16" spans="2:6">
      <c r="B16" s="11" t="s">
        <v>17</v>
      </c>
      <c r="C16" s="12">
        <f>SUM(C4:C14)</f>
        <v>484.80656880069512</v>
      </c>
      <c r="D16" s="12">
        <f t="shared" ref="D16:E16" si="2">SUM(D4:D14)</f>
        <v>-155.18334304014226</v>
      </c>
      <c r="E16" s="13">
        <f t="shared" si="2"/>
        <v>0.99999999999999989</v>
      </c>
      <c r="F16" s="1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Kaspersky Lab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 Kazansky</dc:creator>
  <cp:keywords/>
  <dc:description/>
  <cp:lastModifiedBy>John</cp:lastModifiedBy>
  <cp:revision/>
  <dcterms:created xsi:type="dcterms:W3CDTF">2015-07-27T07:35:53Z</dcterms:created>
  <dcterms:modified xsi:type="dcterms:W3CDTF">2016-03-27T11:22:09Z</dcterms:modified>
  <cp:category/>
  <cp:contentStatus/>
</cp:coreProperties>
</file>